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\2569\7\"/>
    </mc:Choice>
  </mc:AlternateContent>
  <xr:revisionPtr revIDLastSave="0" documentId="13_ncr:1_{E9B55E70-843C-4003-82AE-414513A114FD}" xr6:coauthVersionLast="47" xr6:coauthVersionMax="47" xr10:uidLastSave="{00000000-0000-0000-0000-000000000000}"/>
  <bookViews>
    <workbookView xWindow="-120" yWindow="-120" windowWidth="29040" windowHeight="15720" xr2:uid="{835A57AE-6A27-4F8D-AEB7-3CD84EC6156E}"/>
  </bookViews>
  <sheets>
    <sheet name="ต.ค. 66 " sheetId="2" r:id="rId1"/>
  </sheets>
  <definedNames>
    <definedName name="_xlnm.Print_Area" localSheetId="0">'ต.ค. 66 '!$A$1:$L$46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" l="1"/>
  <c r="K25" i="2"/>
  <c r="L15" i="2"/>
  <c r="K15" i="2"/>
  <c r="L39" i="2"/>
  <c r="K39" i="2"/>
  <c r="L31" i="2"/>
  <c r="K31" i="2"/>
  <c r="F31" i="2"/>
  <c r="E31" i="2"/>
  <c r="D31" i="2"/>
  <c r="L25" i="2"/>
  <c r="L14" i="2"/>
  <c r="D14" i="2"/>
  <c r="C14" i="2"/>
  <c r="B14" i="2"/>
  <c r="K7" i="2"/>
  <c r="J7" i="2"/>
  <c r="I7" i="2"/>
  <c r="D7" i="2"/>
  <c r="C7" i="2"/>
  <c r="B7" i="2"/>
</calcChain>
</file>

<file path=xl/sharedStrings.xml><?xml version="1.0" encoding="utf-8"?>
<sst xmlns="http://schemas.openxmlformats.org/spreadsheetml/2006/main" count="106" uniqueCount="89">
  <si>
    <t>ประเภทความผิด</t>
  </si>
  <si>
    <t>รับแจ้ง</t>
  </si>
  <si>
    <t>จำนวนจับกุม</t>
  </si>
  <si>
    <t>เป้าหมาย</t>
  </si>
  <si>
    <t>อัตราความผิดต่อ
ประชากรแสน</t>
  </si>
  <si>
    <t>คดี</t>
  </si>
  <si>
    <t>จับกุม</t>
  </si>
  <si>
    <t>คน</t>
  </si>
  <si>
    <t>ร้อยละ</t>
  </si>
  <si>
    <t>(%)</t>
  </si>
  <si>
    <t>ผลปฏิบัติ
(%)</t>
  </si>
  <si>
    <t>1. ฐานความผิดเกี่ยวกับชีวิต ร่างกาย และเพศ (ภาพรวม)*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</si>
  <si>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</si>
  <si>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</si>
  <si>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</si>
  <si>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</si>
  <si>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</si>
  <si>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</si>
  <si>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 ฐานความผิดเกี่ยวกับทรัพย์ (ภาพรวม)**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</si>
  <si>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</si>
  <si>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</si>
  <si>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</si>
  <si>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</si>
  <si>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</si>
  <si>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</si>
  <si>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</si>
  <si>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</si>
  <si>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</si>
  <si>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</si>
  <si>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</si>
  <si>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</si>
  <si>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3. ฐานความผิดพิเศษ(ต่อ)</t>
  </si>
  <si>
    <t>3.15 พ.ร.บ.ป้องกันและปราบปรามการฟอกเงิน พ.ศ.2542</t>
  </si>
  <si>
    <t>3.16 พ.ร.บ.ห้ามเรียกดอกเบี้ยเกินอัตรา</t>
  </si>
  <si>
    <t>3.17 พ.ร.บ.ทวงถามหนี้</t>
  </si>
  <si>
    <t>- ฐานความผิดฉ้อโกงที่กระทำผ่านระบบคอมพิวเตอร์</t>
  </si>
  <si>
    <t>- ฐานความผิดโจรกรรมรถยนต์</t>
  </si>
  <si>
    <t>- ฐานความผิดโจรกรรมรถจักรยานยนต์</t>
  </si>
  <si>
    <t>4.คดีความผิดที่รัฐเป็นผู้เสียหาย (รวม 4.1 - 4.9)</t>
  </si>
  <si>
    <t>4.1 ยาเสพติด (รวม 4.1.1-4.1.9 )</t>
  </si>
  <si>
    <t>4.1.1 ผลิต</t>
  </si>
  <si>
    <t>4.1.2 น้ำเข้า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</si>
  <si>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</si>
  <si>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</si>
  <si>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</si>
  <si>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</si>
  <si>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</si>
  <si>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</si>
  <si>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</si>
  <si>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4.2.1 - 4.2.5)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</si>
  <si>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</si>
  <si>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</si>
  <si>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</si>
  <si>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</si>
  <si>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</si>
  <si>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4.3.1 - 4.3.4)</t>
  </si>
  <si>
    <t xml:space="preserve">4.3.1 บ่อนการพนัน (เล่นการพนันตั้งแต่ 20 คนขึ้นไป) 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</si>
  <si>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</si>
  <si>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</si>
  <si>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</si>
  <si>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 คนเข้าเมือง</t>
  </si>
  <si>
    <t>4.6 ความผิดเกี่ยวกับการป้องกันและปราบปรามการค้าประเวณี</t>
  </si>
  <si>
    <t>4.7 ความผิดเกี่ยวกับสถานบริการ</t>
  </si>
  <si>
    <t>4.8 ความผิดเกี่ยวกับการควบคุมเครื่องดื่มแอลกอฮอร์ (รวม 4.8.1 - 4.8.2)</t>
  </si>
  <si>
    <t>4.8.1 พ.ร.บ. ควบคุมเครื่องดื่มแอลกอฮอล์ พ.ศ. 2551</t>
  </si>
  <si>
    <t>4.8.2.พ.ร.บ.สุรา พ.ศ.2493</t>
  </si>
  <si>
    <t>4.9 พรก.การบริหารราชการในสถานการณ์ฉุกเฉิน พ.ศ. 2548</t>
  </si>
  <si>
    <t>- ฐานความผิดการพนันที่กระทำผ่านระบบคอมพิวเตอร์</t>
  </si>
  <si>
    <t>3. ฐานความผิดพิเศษ (รวมเฉพาะ 3.1 - 3.17)</t>
  </si>
  <si>
    <t>3.1 พ.ร.บ. ป้องกันและปราบปรามการค้ามนุษย์</t>
  </si>
  <si>
    <t>3.2 พ.ร.บ.คุ้มครองเด็ก</t>
  </si>
  <si>
    <t>3.3 พ.ร.บ. 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</si>
  <si>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</si>
  <si>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</si>
  <si>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พ.ร.บ.ว่าด้วยการกระทำผิดทางคอมพิวเตอร์</t>
  </si>
  <si>
    <t>3.7 ความผิดเกี่ยวกับบัตรอิเล็กทรอนิกส์ (ป.อาญา ม.269/1-269/7)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</si>
  <si>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</si>
  <si>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</si>
  <si>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</si>
  <si>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</si>
  <si>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 2535</t>
  </si>
  <si>
    <t>3.13. พ.ร.บ.ขุดดินและถมดิน</t>
  </si>
  <si>
    <t>3.14 พ.ร.บ.ศุลกากร</t>
  </si>
  <si>
    <t>4.3.4 การพนันอื่นๆ</t>
  </si>
  <si>
    <t xml:space="preserve">สถิติฐานความผิดคดีอาญา (คดี 4 กลุ่ม)  </t>
  </si>
  <si>
    <t>สถานีตำรวจนครบาลจักรวรรดิ</t>
  </si>
  <si>
    <t>ประจำปีงบประมาณ พ.ศ. 2569</t>
  </si>
  <si>
    <t>ประจำเดือนมกราคม 2569</t>
  </si>
  <si>
    <t xml:space="preserve"> ข้อมูล ณ  31 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</si>
</sst>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 New"/>
      <family val="2"/>
    </font>
    <font>
      <sz val="10"/>
      <color theme="1"/>
      <name val="TH Sarabun New"/>
      <family val="2"/>
    </font>
    <font>
      <b/>
      <sz val="10"/>
      <color theme="1"/>
      <name val="TH Sarabun New"/>
      <family val="2"/>
    </font>
    <font>
      <b/>
      <sz val="10"/>
      <color rgb="FF000000"/>
      <name val="TH Sarabun New"/>
      <family val="2"/>
    </font>
    <font>
      <sz val="10"/>
      <color rgb="FF000000"/>
      <name val="TH Sarabun New"/>
      <family val="2"/>
    </font>
    <font>
      <b/>
      <sz val="12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BBDEFB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5" fillId="0" borderId="13" xfId="0" applyFont="1" applyBorder="1"/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/>
    <xf numFmtId="0" fontId="2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DE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0F5A1-EAF6-4ED5-A0E8-3DB1A327D20F}">
  <sheetPr>
    <pageSetUpPr fitToPage="1"/>
  </sheetPr>
  <dimension ref="A1:L46"/>
  <sheetViews>
    <sheetView tabSelected="1" view="pageBreakPreview" zoomScale="145" zoomScaleNormal="100" zoomScaleSheetLayoutView="145" workbookViewId="0">
      <selection activeCell="A47" sqref="A47"/>
    </sheetView>
  </sheetViews>
  <sheetFormatPr defaultRowHeight="17.25" x14ac:dyDescent="0.2"/>
  <cols>
    <col min="1" max="1" width="30" style="1" customWidth="1"/>
    <col min="2" max="6" width="6.5" style="1" customWidth="1"/>
    <col min="7" max="7" width="11.5" style="1" customWidth="1"/>
    <col min="8" max="8" width="26.5" style="1" customWidth="1"/>
    <col min="9" max="11" width="6.5" style="1" customWidth="1"/>
    <col min="12" max="12" width="10.75" style="1" customWidth="1"/>
    <col min="13" max="16384" width="9" style="1"/>
  </cols>
  <sheetData>
    <row r="1" spans="1:12" ht="12" customHeight="1" x14ac:dyDescent="0.2">
      <c r="A1" s="29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2" customHeight="1" x14ac:dyDescent="0.2">
      <c r="A2" s="29" t="s">
        <v>85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2" customHeight="1" x14ac:dyDescent="0.2">
      <c r="A3" s="29" t="s">
        <v>86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2" customHeight="1" x14ac:dyDescent="0.2">
      <c r="A4" s="29" t="s">
        <v>87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2" customHeight="1" x14ac:dyDescent="0.2">
      <c r="A5" s="57" t="s">
        <v>0</v>
      </c>
      <c r="B5" s="4" t="s">
        <v>1</v>
      </c>
      <c r="C5" s="57" t="s">
        <v>2</v>
      </c>
      <c r="D5" s="57"/>
      <c r="E5" s="4" t="s">
        <v>3</v>
      </c>
      <c r="F5" s="59" t="s">
        <v>10</v>
      </c>
      <c r="G5" s="59" t="s">
        <v>4</v>
      </c>
      <c r="H5" s="57" t="s">
        <v>0</v>
      </c>
      <c r="I5" s="3" t="s">
        <v>1</v>
      </c>
      <c r="J5" s="57" t="s">
        <v>6</v>
      </c>
      <c r="K5" s="57"/>
      <c r="L5" s="57"/>
    </row>
    <row r="6" spans="1:12" ht="12" customHeight="1" x14ac:dyDescent="0.2">
      <c r="A6" s="58"/>
      <c r="B6" s="6" t="s">
        <v>5</v>
      </c>
      <c r="C6" s="6" t="s">
        <v>5</v>
      </c>
      <c r="D6" s="6" t="s">
        <v>7</v>
      </c>
      <c r="E6" s="6" t="s">
        <v>9</v>
      </c>
      <c r="F6" s="58"/>
      <c r="G6" s="58"/>
      <c r="H6" s="58"/>
      <c r="I6" s="5" t="s">
        <v>5</v>
      </c>
      <c r="J6" s="6" t="s">
        <v>5</v>
      </c>
      <c r="K6" s="6" t="s">
        <v>7</v>
      </c>
      <c r="L6" s="6" t="s">
        <v>8</v>
      </c>
    </row>
    <row r="7" spans="1:12" ht="12" customHeight="1" x14ac:dyDescent="0.2">
      <c r="A7" s="7" t="s">
        <v>11</v>
      </c>
      <c r="B7" s="8">
        <f>SUM(B8:B13)</f>
        <v>0</v>
      </c>
      <c r="C7" s="8">
        <f>SUM(C8:C13)</f>
        <v>0</v>
      </c>
      <c r="D7" s="8">
        <f>SUM(D8:D13)</f>
        <v>0</v>
      </c>
      <c r="E7" s="9">
        <v>96.15</v>
      </c>
      <c r="F7" s="9">
        <v>100</v>
      </c>
      <c r="G7" s="8">
        <v>0</v>
      </c>
      <c r="H7" s="10" t="s">
        <v>31</v>
      </c>
      <c r="I7" s="8">
        <f>I8+I9+I10+I11</f>
        <v>0</v>
      </c>
      <c r="J7" s="8">
        <f t="shared" ref="J7:K7" si="0">J8+J9+J10+J11</f>
        <v>0</v>
      </c>
      <c r="K7" s="8">
        <f t="shared" si="0"/>
        <v>0</v>
      </c>
      <c r="L7" s="9">
        <v>0</v>
      </c>
    </row>
    <row r="8" spans="1:12" ht="12" customHeight="1" x14ac:dyDescent="0.35">
      <c r="A8" s="11" t="s">
        <v>12</v>
      </c>
      <c r="B8" s="12">
        <v>0</v>
      </c>
      <c r="C8" s="12">
        <v>0</v>
      </c>
      <c r="D8" s="12">
        <v>0</v>
      </c>
      <c r="E8" s="13">
        <v>100</v>
      </c>
      <c r="F8" s="13">
        <v>0</v>
      </c>
      <c r="G8" s="12">
        <v>0</v>
      </c>
      <c r="H8" s="14" t="s">
        <v>32</v>
      </c>
      <c r="I8" s="12">
        <v>0</v>
      </c>
      <c r="J8" s="12">
        <v>0</v>
      </c>
      <c r="K8" s="12">
        <v>0</v>
      </c>
      <c r="L8" s="13">
        <v>0</v>
      </c>
    </row>
    <row r="9" spans="1:12" ht="12" customHeight="1" x14ac:dyDescent="0.35">
      <c r="A9" s="11" t="s">
        <v>13</v>
      </c>
      <c r="B9" s="12">
        <v>0</v>
      </c>
      <c r="C9" s="12">
        <v>0</v>
      </c>
      <c r="D9" s="12">
        <v>0</v>
      </c>
      <c r="E9" s="13">
        <v>0</v>
      </c>
      <c r="F9" s="13">
        <v>0</v>
      </c>
      <c r="G9" s="12">
        <v>0</v>
      </c>
      <c r="H9" s="14" t="s">
        <v>33</v>
      </c>
      <c r="I9" s="12">
        <v>0</v>
      </c>
      <c r="J9" s="12">
        <v>0</v>
      </c>
      <c r="K9" s="12">
        <v>0</v>
      </c>
      <c r="L9" s="13">
        <v>0</v>
      </c>
    </row>
    <row r="10" spans="1:12" ht="12" customHeight="1" x14ac:dyDescent="0.35">
      <c r="A10" s="15" t="s">
        <v>14</v>
      </c>
      <c r="B10" s="12">
        <v>0</v>
      </c>
      <c r="C10" s="12">
        <v>0</v>
      </c>
      <c r="D10" s="12">
        <v>0</v>
      </c>
      <c r="E10" s="13">
        <v>0</v>
      </c>
      <c r="F10" s="13">
        <v>0</v>
      </c>
      <c r="G10" s="12">
        <v>0</v>
      </c>
      <c r="H10" s="14" t="s">
        <v>34</v>
      </c>
      <c r="I10" s="12">
        <v>0</v>
      </c>
      <c r="J10" s="12">
        <v>0</v>
      </c>
      <c r="K10" s="12">
        <v>0</v>
      </c>
      <c r="L10" s="13">
        <v>0</v>
      </c>
    </row>
    <row r="11" spans="1:12" ht="12" customHeight="1" x14ac:dyDescent="0.35">
      <c r="A11" s="15" t="s">
        <v>15</v>
      </c>
      <c r="B11" s="12">
        <v>0</v>
      </c>
      <c r="C11" s="12">
        <v>0</v>
      </c>
      <c r="D11" s="12">
        <v>0</v>
      </c>
      <c r="E11" s="13">
        <v>97.83</v>
      </c>
      <c r="F11" s="13">
        <v>100</v>
      </c>
      <c r="G11" s="12">
        <v>0</v>
      </c>
      <c r="H11" s="16" t="s">
        <v>35</v>
      </c>
      <c r="I11" s="17">
        <v>0</v>
      </c>
      <c r="J11" s="17">
        <v>0</v>
      </c>
      <c r="K11" s="17">
        <v>0</v>
      </c>
      <c r="L11" s="18">
        <v>0</v>
      </c>
    </row>
    <row r="12" spans="1:12" ht="12" customHeight="1" x14ac:dyDescent="0.2">
      <c r="A12" s="15" t="s">
        <v>16</v>
      </c>
      <c r="B12" s="12">
        <v>0</v>
      </c>
      <c r="C12" s="12">
        <v>0</v>
      </c>
      <c r="D12" s="12">
        <v>0</v>
      </c>
      <c r="E12" s="13">
        <v>0</v>
      </c>
      <c r="F12" s="13">
        <v>0</v>
      </c>
      <c r="G12" s="12">
        <v>0</v>
      </c>
      <c r="H12" s="60" t="s">
        <v>0</v>
      </c>
      <c r="I12" s="60"/>
      <c r="J12" s="60"/>
      <c r="K12" s="60" t="s">
        <v>6</v>
      </c>
      <c r="L12" s="60"/>
    </row>
    <row r="13" spans="1:12" ht="12" customHeight="1" x14ac:dyDescent="0.2">
      <c r="A13" s="20" t="s">
        <v>17</v>
      </c>
      <c r="B13" s="17">
        <v>0</v>
      </c>
      <c r="C13" s="17">
        <v>0</v>
      </c>
      <c r="D13" s="17">
        <v>0</v>
      </c>
      <c r="E13" s="18">
        <v>75</v>
      </c>
      <c r="F13" s="18">
        <v>0</v>
      </c>
      <c r="G13" s="17">
        <v>0</v>
      </c>
      <c r="H13" s="60"/>
      <c r="I13" s="60"/>
      <c r="J13" s="60"/>
      <c r="K13" s="4" t="s">
        <v>5</v>
      </c>
      <c r="L13" s="4" t="s">
        <v>7</v>
      </c>
    </row>
    <row r="14" spans="1:12" ht="12" customHeight="1" x14ac:dyDescent="0.2">
      <c r="A14" s="21" t="s">
        <v>18</v>
      </c>
      <c r="B14" s="22">
        <f>SUM(B15:B28)</f>
        <v>8</v>
      </c>
      <c r="C14" s="22">
        <f t="shared" ref="C14:D14" si="1">SUM(C15:C28)</f>
        <v>0</v>
      </c>
      <c r="D14" s="22">
        <f t="shared" si="1"/>
        <v>0</v>
      </c>
      <c r="E14" s="23">
        <v>80.069999999999993</v>
      </c>
      <c r="F14" s="23">
        <v>50</v>
      </c>
      <c r="G14" s="22">
        <v>20</v>
      </c>
      <c r="H14" s="61" t="s">
        <v>38</v>
      </c>
      <c r="I14" s="62"/>
      <c r="J14" s="63"/>
      <c r="K14" s="22">
        <f>K16+K17+K18+K19+K20+K21+K22+K23+K24+K26+K27+K28+K29+K30+K32+K33+K34+K35+K36+K37+K38+K40+K41+K42+K43</f>
        <v>7</v>
      </c>
      <c r="L14" s="22">
        <f>L16+L17+L18+L19+L20+L21+L22+L23+L24+L26+L27+L28+L29+L30+L32+L33+L34+L35+L36+L37+L38+L40+L41+L42+L43</f>
        <v>9</v>
      </c>
    </row>
    <row r="15" spans="1:12" ht="12" customHeight="1" x14ac:dyDescent="0.2">
      <c r="A15" s="15" t="s">
        <v>19</v>
      </c>
      <c r="B15" s="12">
        <v>0</v>
      </c>
      <c r="C15" s="12">
        <v>0</v>
      </c>
      <c r="D15" s="12">
        <v>0</v>
      </c>
      <c r="E15" s="13">
        <v>0</v>
      </c>
      <c r="F15" s="13">
        <v>0</v>
      </c>
      <c r="G15" s="24">
        <v>0</v>
      </c>
      <c r="H15" s="64" t="s">
        <v>39</v>
      </c>
      <c r="I15" s="65"/>
      <c r="J15" s="65"/>
      <c r="K15" s="8">
        <f>SUM(K16:K24)</f>
        <v>6</v>
      </c>
      <c r="L15" s="8">
        <f>SUM(L16:L24)</f>
        <v>6</v>
      </c>
    </row>
    <row r="16" spans="1:12" ht="12" customHeight="1" x14ac:dyDescent="0.2">
      <c r="A16" s="15" t="s">
        <v>20</v>
      </c>
      <c r="B16" s="12">
        <v>0</v>
      </c>
      <c r="C16" s="12">
        <v>0</v>
      </c>
      <c r="D16" s="12">
        <v>0</v>
      </c>
      <c r="E16" s="13">
        <v>100</v>
      </c>
      <c r="F16" s="13">
        <v>0</v>
      </c>
      <c r="G16" s="24">
        <v>0</v>
      </c>
      <c r="H16" s="55" t="s">
        <v>40</v>
      </c>
      <c r="I16" s="56"/>
      <c r="J16" s="56"/>
      <c r="K16" s="12">
        <v>0</v>
      </c>
      <c r="L16" s="12">
        <v>0</v>
      </c>
    </row>
    <row r="17" spans="1:12" ht="12" customHeight="1" x14ac:dyDescent="0.2">
      <c r="A17" s="15" t="s">
        <v>21</v>
      </c>
      <c r="B17" s="12">
        <v>0</v>
      </c>
      <c r="C17" s="12">
        <v>0</v>
      </c>
      <c r="D17" s="12">
        <v>0</v>
      </c>
      <c r="E17" s="13">
        <v>100</v>
      </c>
      <c r="F17" s="13">
        <v>0</v>
      </c>
      <c r="G17" s="24">
        <v>0</v>
      </c>
      <c r="H17" s="55" t="s">
        <v>41</v>
      </c>
      <c r="I17" s="56"/>
      <c r="J17" s="56"/>
      <c r="K17" s="12">
        <v>0</v>
      </c>
      <c r="L17" s="12">
        <v>0</v>
      </c>
    </row>
    <row r="18" spans="1:12" ht="12" customHeight="1" x14ac:dyDescent="0.2">
      <c r="A18" s="15" t="s">
        <v>22</v>
      </c>
      <c r="B18" s="12">
        <v>3</v>
      </c>
      <c r="C18" s="12">
        <v>0</v>
      </c>
      <c r="D18" s="12">
        <v>0</v>
      </c>
      <c r="E18" s="13">
        <v>80.5</v>
      </c>
      <c r="F18" s="13">
        <v>50</v>
      </c>
      <c r="G18" s="24">
        <v>4</v>
      </c>
      <c r="H18" s="55" t="s">
        <v>42</v>
      </c>
      <c r="I18" s="56"/>
      <c r="J18" s="56"/>
      <c r="K18" s="12">
        <v>0</v>
      </c>
      <c r="L18" s="12">
        <v>0</v>
      </c>
    </row>
    <row r="19" spans="1:12" ht="12" customHeight="1" x14ac:dyDescent="0.2">
      <c r="A19" s="15" t="s">
        <v>23</v>
      </c>
      <c r="B19" s="12">
        <v>0</v>
      </c>
      <c r="C19" s="12">
        <v>0</v>
      </c>
      <c r="D19" s="12">
        <v>0</v>
      </c>
      <c r="E19" s="13">
        <v>0</v>
      </c>
      <c r="F19" s="13">
        <v>0</v>
      </c>
      <c r="G19" s="24">
        <v>4</v>
      </c>
      <c r="H19" s="55" t="s">
        <v>43</v>
      </c>
      <c r="I19" s="56"/>
      <c r="J19" s="56"/>
      <c r="K19" s="12">
        <v>0</v>
      </c>
      <c r="L19" s="12">
        <v>0</v>
      </c>
    </row>
    <row r="20" spans="1:12" ht="12" customHeight="1" x14ac:dyDescent="0.2">
      <c r="A20" s="15" t="s">
        <v>24</v>
      </c>
      <c r="B20" s="12">
        <v>3</v>
      </c>
      <c r="C20" s="12">
        <v>0</v>
      </c>
      <c r="D20" s="12">
        <v>0</v>
      </c>
      <c r="E20" s="13">
        <v>58.54</v>
      </c>
      <c r="F20" s="13">
        <v>0</v>
      </c>
      <c r="G20" s="24">
        <v>4</v>
      </c>
      <c r="H20" s="55" t="s">
        <v>44</v>
      </c>
      <c r="I20" s="56"/>
      <c r="J20" s="56"/>
      <c r="K20" s="12">
        <v>0</v>
      </c>
      <c r="L20" s="12">
        <v>0</v>
      </c>
    </row>
    <row r="21" spans="1:12" ht="12" customHeight="1" x14ac:dyDescent="0.2">
      <c r="A21" s="15" t="s">
        <v>25</v>
      </c>
      <c r="B21" s="12">
        <v>2</v>
      </c>
      <c r="C21" s="12">
        <v>0</v>
      </c>
      <c r="D21" s="12">
        <v>0</v>
      </c>
      <c r="E21" s="13">
        <v>76.92</v>
      </c>
      <c r="F21" s="13">
        <v>0</v>
      </c>
      <c r="G21" s="24">
        <v>4</v>
      </c>
      <c r="H21" s="55" t="s">
        <v>45</v>
      </c>
      <c r="I21" s="56"/>
      <c r="J21" s="56"/>
      <c r="K21" s="12">
        <v>3</v>
      </c>
      <c r="L21" s="12">
        <v>3</v>
      </c>
    </row>
    <row r="22" spans="1:12" ht="12" customHeight="1" x14ac:dyDescent="0.2">
      <c r="A22" s="15" t="s">
        <v>26</v>
      </c>
      <c r="B22" s="12">
        <v>0</v>
      </c>
      <c r="C22" s="12">
        <v>0</v>
      </c>
      <c r="D22" s="12">
        <v>0</v>
      </c>
      <c r="E22" s="13">
        <v>96.88</v>
      </c>
      <c r="F22" s="13">
        <v>0</v>
      </c>
      <c r="G22" s="24">
        <v>0</v>
      </c>
      <c r="H22" s="55" t="s">
        <v>46</v>
      </c>
      <c r="I22" s="56"/>
      <c r="J22" s="56"/>
      <c r="K22" s="12">
        <v>3</v>
      </c>
      <c r="L22" s="12">
        <v>3</v>
      </c>
    </row>
    <row r="23" spans="1:12" ht="12" customHeight="1" x14ac:dyDescent="0.2">
      <c r="A23" s="15" t="s">
        <v>27</v>
      </c>
      <c r="B23" s="12">
        <v>0</v>
      </c>
      <c r="C23" s="12">
        <v>0</v>
      </c>
      <c r="D23" s="12">
        <v>0</v>
      </c>
      <c r="E23" s="13">
        <v>0</v>
      </c>
      <c r="F23" s="13">
        <v>0</v>
      </c>
      <c r="G23" s="24">
        <v>0</v>
      </c>
      <c r="H23" s="55" t="s">
        <v>47</v>
      </c>
      <c r="I23" s="56"/>
      <c r="J23" s="56"/>
      <c r="K23" s="12">
        <v>0</v>
      </c>
      <c r="L23" s="12">
        <v>0</v>
      </c>
    </row>
    <row r="24" spans="1:12" ht="12" customHeight="1" x14ac:dyDescent="0.2">
      <c r="A24" s="15" t="s">
        <v>28</v>
      </c>
      <c r="B24" s="12">
        <v>0</v>
      </c>
      <c r="C24" s="12">
        <v>0</v>
      </c>
      <c r="D24" s="12">
        <v>0</v>
      </c>
      <c r="E24" s="13">
        <v>0</v>
      </c>
      <c r="F24" s="13">
        <v>0</v>
      </c>
      <c r="G24" s="24">
        <v>0</v>
      </c>
      <c r="H24" s="55" t="s">
        <v>48</v>
      </c>
      <c r="I24" s="56"/>
      <c r="J24" s="56"/>
      <c r="K24" s="12">
        <v>0</v>
      </c>
      <c r="L24" s="12">
        <v>0</v>
      </c>
    </row>
    <row r="25" spans="1:12" ht="12" customHeight="1" x14ac:dyDescent="0.2">
      <c r="A25" s="15" t="s">
        <v>29</v>
      </c>
      <c r="B25" s="12">
        <v>0</v>
      </c>
      <c r="C25" s="12">
        <v>0</v>
      </c>
      <c r="D25" s="12">
        <v>0</v>
      </c>
      <c r="E25" s="13">
        <v>0</v>
      </c>
      <c r="F25" s="13">
        <v>0</v>
      </c>
      <c r="G25" s="24">
        <v>0</v>
      </c>
      <c r="H25" s="55" t="s">
        <v>49</v>
      </c>
      <c r="I25" s="56"/>
      <c r="J25" s="56"/>
      <c r="K25" s="12">
        <f>K26+K27+K28+K29+K30</f>
        <v>0</v>
      </c>
      <c r="L25" s="12">
        <f>L26+L27+L28+L29+L30</f>
        <v>0</v>
      </c>
    </row>
    <row r="26" spans="1:12" ht="12" customHeight="1" x14ac:dyDescent="0.2">
      <c r="A26" s="20" t="s">
        <v>30</v>
      </c>
      <c r="B26" s="17">
        <v>0</v>
      </c>
      <c r="C26" s="17">
        <v>0</v>
      </c>
      <c r="D26" s="17">
        <v>0</v>
      </c>
      <c r="E26" s="18">
        <v>100</v>
      </c>
      <c r="F26" s="18">
        <v>0</v>
      </c>
      <c r="G26" s="25">
        <v>4</v>
      </c>
      <c r="H26" s="55" t="s">
        <v>50</v>
      </c>
      <c r="I26" s="56"/>
      <c r="J26" s="56"/>
      <c r="K26" s="12">
        <v>0</v>
      </c>
      <c r="L26" s="12">
        <v>0</v>
      </c>
    </row>
    <row r="27" spans="1:12" ht="12" customHeight="1" x14ac:dyDescent="0.2">
      <c r="A27" s="27" t="s">
        <v>36</v>
      </c>
      <c r="B27" s="8">
        <v>0</v>
      </c>
      <c r="C27" s="8">
        <v>0</v>
      </c>
      <c r="D27" s="8">
        <v>0</v>
      </c>
      <c r="E27" s="8"/>
      <c r="F27" s="8"/>
      <c r="G27" s="8"/>
      <c r="H27" s="55" t="s">
        <v>51</v>
      </c>
      <c r="I27" s="56"/>
      <c r="J27" s="56"/>
      <c r="K27" s="12">
        <v>0</v>
      </c>
      <c r="L27" s="12">
        <v>0</v>
      </c>
    </row>
    <row r="28" spans="1:12" ht="12" customHeight="1" x14ac:dyDescent="0.2">
      <c r="A28" s="28" t="s">
        <v>37</v>
      </c>
      <c r="B28" s="17">
        <v>0</v>
      </c>
      <c r="C28" s="17">
        <v>0</v>
      </c>
      <c r="D28" s="17">
        <v>0</v>
      </c>
      <c r="E28" s="17"/>
      <c r="F28" s="17"/>
      <c r="G28" s="17"/>
      <c r="H28" s="30" t="s">
        <v>52</v>
      </c>
      <c r="I28" s="31"/>
      <c r="J28" s="31"/>
      <c r="K28" s="12">
        <v>0</v>
      </c>
      <c r="L28" s="12">
        <v>0</v>
      </c>
    </row>
    <row r="29" spans="1:12" ht="12" customHeight="1" x14ac:dyDescent="0.2">
      <c r="A29" s="46" t="s">
        <v>0</v>
      </c>
      <c r="B29" s="47"/>
      <c r="C29" s="48"/>
      <c r="D29" s="19" t="s">
        <v>1</v>
      </c>
      <c r="E29" s="52" t="s">
        <v>6</v>
      </c>
      <c r="F29" s="53"/>
      <c r="G29" s="54"/>
      <c r="H29" s="30" t="s">
        <v>53</v>
      </c>
      <c r="I29" s="31"/>
      <c r="J29" s="31"/>
      <c r="K29" s="12">
        <v>0</v>
      </c>
      <c r="L29" s="12">
        <v>0</v>
      </c>
    </row>
    <row r="30" spans="1:12" ht="12" customHeight="1" x14ac:dyDescent="0.2">
      <c r="A30" s="49"/>
      <c r="B30" s="50"/>
      <c r="C30" s="51"/>
      <c r="D30" s="19" t="s">
        <v>5</v>
      </c>
      <c r="E30" s="26" t="s">
        <v>5</v>
      </c>
      <c r="F30" s="19" t="s">
        <v>7</v>
      </c>
      <c r="G30" s="19" t="s">
        <v>8</v>
      </c>
      <c r="H30" s="30" t="s">
        <v>54</v>
      </c>
      <c r="I30" s="31"/>
      <c r="J30" s="31"/>
      <c r="K30" s="12">
        <v>0</v>
      </c>
      <c r="L30" s="12">
        <v>0</v>
      </c>
    </row>
    <row r="31" spans="1:12" ht="12" customHeight="1" x14ac:dyDescent="0.2">
      <c r="A31" s="40" t="s">
        <v>68</v>
      </c>
      <c r="B31" s="41"/>
      <c r="C31" s="42"/>
      <c r="D31" s="22">
        <f>SUM(D32:D45)</f>
        <v>0</v>
      </c>
      <c r="E31" s="22">
        <f t="shared" ref="E31:F31" si="2">SUM(E32:E45)</f>
        <v>0</v>
      </c>
      <c r="F31" s="22">
        <f t="shared" si="2"/>
        <v>0</v>
      </c>
      <c r="G31" s="23">
        <v>0</v>
      </c>
      <c r="H31" s="30" t="s">
        <v>55</v>
      </c>
      <c r="I31" s="31"/>
      <c r="J31" s="31"/>
      <c r="K31" s="12">
        <f>K32+K33+K34</f>
        <v>0</v>
      </c>
      <c r="L31" s="12">
        <f>L32+L33+L34</f>
        <v>0</v>
      </c>
    </row>
    <row r="32" spans="1:12" ht="12" customHeight="1" x14ac:dyDescent="0.2">
      <c r="A32" s="43" t="s">
        <v>69</v>
      </c>
      <c r="B32" s="44"/>
      <c r="C32" s="45"/>
      <c r="D32" s="8">
        <v>0</v>
      </c>
      <c r="E32" s="8">
        <v>0</v>
      </c>
      <c r="F32" s="8">
        <v>0</v>
      </c>
      <c r="G32" s="9">
        <v>0</v>
      </c>
      <c r="H32" s="30" t="s">
        <v>56</v>
      </c>
      <c r="I32" s="31"/>
      <c r="J32" s="31"/>
      <c r="K32" s="12">
        <v>0</v>
      </c>
      <c r="L32" s="12">
        <v>0</v>
      </c>
    </row>
    <row r="33" spans="1:12" ht="12" customHeight="1" x14ac:dyDescent="0.2">
      <c r="A33" s="30" t="s">
        <v>70</v>
      </c>
      <c r="B33" s="31"/>
      <c r="C33" s="32"/>
      <c r="D33" s="12">
        <v>0</v>
      </c>
      <c r="E33" s="12">
        <v>0</v>
      </c>
      <c r="F33" s="12">
        <v>0</v>
      </c>
      <c r="G33" s="13">
        <v>0</v>
      </c>
      <c r="H33" s="30" t="s">
        <v>57</v>
      </c>
      <c r="I33" s="31"/>
      <c r="J33" s="31"/>
      <c r="K33" s="12">
        <v>0</v>
      </c>
      <c r="L33" s="12">
        <v>0</v>
      </c>
    </row>
    <row r="34" spans="1:12" ht="12" customHeight="1" x14ac:dyDescent="0.2">
      <c r="A34" s="30" t="s">
        <v>71</v>
      </c>
      <c r="B34" s="31"/>
      <c r="C34" s="32"/>
      <c r="D34" s="12">
        <v>0</v>
      </c>
      <c r="E34" s="12">
        <v>0</v>
      </c>
      <c r="F34" s="12">
        <v>0</v>
      </c>
      <c r="G34" s="13">
        <v>0</v>
      </c>
      <c r="H34" s="30" t="s">
        <v>58</v>
      </c>
      <c r="I34" s="31"/>
      <c r="J34" s="31"/>
      <c r="K34" s="12">
        <v>0</v>
      </c>
      <c r="L34" s="12">
        <v>0</v>
      </c>
    </row>
    <row r="35" spans="1:12" ht="12" customHeight="1" x14ac:dyDescent="0.2">
      <c r="A35" s="30" t="s">
        <v>72</v>
      </c>
      <c r="B35" s="31"/>
      <c r="C35" s="32"/>
      <c r="D35" s="12">
        <v>0</v>
      </c>
      <c r="E35" s="12">
        <v>0</v>
      </c>
      <c r="F35" s="12">
        <v>0</v>
      </c>
      <c r="G35" s="13">
        <v>0</v>
      </c>
      <c r="H35" s="30" t="s">
        <v>83</v>
      </c>
      <c r="I35" s="31"/>
      <c r="J35" s="32"/>
      <c r="K35" s="12">
        <v>1</v>
      </c>
      <c r="L35" s="12">
        <v>3</v>
      </c>
    </row>
    <row r="36" spans="1:12" ht="12" customHeight="1" x14ac:dyDescent="0.2">
      <c r="A36" s="30" t="s">
        <v>73</v>
      </c>
      <c r="B36" s="31"/>
      <c r="C36" s="32"/>
      <c r="D36" s="12">
        <v>0</v>
      </c>
      <c r="E36" s="12">
        <v>0</v>
      </c>
      <c r="F36" s="12">
        <v>0</v>
      </c>
      <c r="G36" s="13">
        <v>0</v>
      </c>
      <c r="H36" s="30" t="s">
        <v>59</v>
      </c>
      <c r="I36" s="31"/>
      <c r="J36" s="31"/>
      <c r="K36" s="12">
        <v>0</v>
      </c>
      <c r="L36" s="12">
        <v>0</v>
      </c>
    </row>
    <row r="37" spans="1:12" ht="12" customHeight="1" x14ac:dyDescent="0.2">
      <c r="A37" s="30" t="s">
        <v>74</v>
      </c>
      <c r="B37" s="31"/>
      <c r="C37" s="32"/>
      <c r="D37" s="12">
        <v>0</v>
      </c>
      <c r="E37" s="12">
        <v>0</v>
      </c>
      <c r="F37" s="12">
        <v>0</v>
      </c>
      <c r="G37" s="13">
        <v>0</v>
      </c>
      <c r="H37" s="30" t="s">
        <v>60</v>
      </c>
      <c r="I37" s="31"/>
      <c r="J37" s="31"/>
      <c r="K37" s="12">
        <v>0</v>
      </c>
      <c r="L37" s="12">
        <v>0</v>
      </c>
    </row>
    <row r="38" spans="1:12" ht="12" customHeight="1" x14ac:dyDescent="0.2">
      <c r="A38" s="30" t="s">
        <v>75</v>
      </c>
      <c r="B38" s="31"/>
      <c r="C38" s="32"/>
      <c r="D38" s="12">
        <v>0</v>
      </c>
      <c r="E38" s="12">
        <v>0</v>
      </c>
      <c r="F38" s="12">
        <v>0</v>
      </c>
      <c r="G38" s="13">
        <v>0</v>
      </c>
      <c r="H38" s="30" t="s">
        <v>61</v>
      </c>
      <c r="I38" s="31"/>
      <c r="J38" s="31"/>
      <c r="K38" s="12">
        <v>0</v>
      </c>
      <c r="L38" s="12">
        <v>0</v>
      </c>
    </row>
    <row r="39" spans="1:12" ht="12" customHeight="1" x14ac:dyDescent="0.2">
      <c r="A39" s="30" t="s">
        <v>76</v>
      </c>
      <c r="B39" s="31"/>
      <c r="C39" s="32"/>
      <c r="D39" s="12">
        <v>0</v>
      </c>
      <c r="E39" s="12">
        <v>0</v>
      </c>
      <c r="F39" s="12">
        <v>0</v>
      </c>
      <c r="G39" s="13">
        <v>0</v>
      </c>
      <c r="H39" s="30" t="s">
        <v>62</v>
      </c>
      <c r="I39" s="31"/>
      <c r="J39" s="31"/>
      <c r="K39" s="12">
        <f>K40+K41+K42</f>
        <v>0</v>
      </c>
      <c r="L39" s="12">
        <f>L40+L41+L42</f>
        <v>0</v>
      </c>
    </row>
    <row r="40" spans="1:12" ht="12" customHeight="1" x14ac:dyDescent="0.2">
      <c r="A40" s="30" t="s">
        <v>77</v>
      </c>
      <c r="B40" s="31"/>
      <c r="C40" s="32"/>
      <c r="D40" s="12">
        <v>0</v>
      </c>
      <c r="E40" s="12">
        <v>0</v>
      </c>
      <c r="F40" s="12">
        <v>0</v>
      </c>
      <c r="G40" s="13">
        <v>0</v>
      </c>
      <c r="H40" s="30" t="s">
        <v>63</v>
      </c>
      <c r="I40" s="31"/>
      <c r="J40" s="31"/>
      <c r="K40" s="12">
        <v>0</v>
      </c>
      <c r="L40" s="12">
        <v>0</v>
      </c>
    </row>
    <row r="41" spans="1:12" ht="12" customHeight="1" x14ac:dyDescent="0.2">
      <c r="A41" s="30" t="s">
        <v>78</v>
      </c>
      <c r="B41" s="31"/>
      <c r="C41" s="32"/>
      <c r="D41" s="12">
        <v>0</v>
      </c>
      <c r="E41" s="12">
        <v>0</v>
      </c>
      <c r="F41" s="12">
        <v>0</v>
      </c>
      <c r="G41" s="13">
        <v>0</v>
      </c>
      <c r="H41" s="30" t="s">
        <v>64</v>
      </c>
      <c r="I41" s="31"/>
      <c r="J41" s="31"/>
      <c r="K41" s="12">
        <v>0</v>
      </c>
      <c r="L41" s="12">
        <v>0</v>
      </c>
    </row>
    <row r="42" spans="1:12" ht="12" customHeight="1" x14ac:dyDescent="0.2">
      <c r="A42" s="30" t="s">
        <v>79</v>
      </c>
      <c r="B42" s="31"/>
      <c r="C42" s="32"/>
      <c r="D42" s="12">
        <v>0</v>
      </c>
      <c r="E42" s="12">
        <v>0</v>
      </c>
      <c r="F42" s="12">
        <v>0</v>
      </c>
      <c r="G42" s="13">
        <v>0</v>
      </c>
      <c r="H42" s="30" t="s">
        <v>65</v>
      </c>
      <c r="I42" s="31"/>
      <c r="J42" s="31"/>
      <c r="K42" s="12">
        <v>0</v>
      </c>
      <c r="L42" s="12">
        <v>0</v>
      </c>
    </row>
    <row r="43" spans="1:12" ht="12" customHeight="1" x14ac:dyDescent="0.2">
      <c r="A43" s="30" t="s">
        <v>80</v>
      </c>
      <c r="B43" s="31"/>
      <c r="C43" s="32"/>
      <c r="D43" s="12">
        <v>0</v>
      </c>
      <c r="E43" s="12">
        <v>0</v>
      </c>
      <c r="F43" s="12">
        <v>0</v>
      </c>
      <c r="G43" s="13">
        <v>0</v>
      </c>
      <c r="H43" s="30" t="s">
        <v>66</v>
      </c>
      <c r="I43" s="31"/>
      <c r="J43" s="31"/>
      <c r="K43" s="12">
        <v>0</v>
      </c>
      <c r="L43" s="12">
        <v>0</v>
      </c>
    </row>
    <row r="44" spans="1:12" ht="12" customHeight="1" x14ac:dyDescent="0.2">
      <c r="A44" s="30" t="s">
        <v>81</v>
      </c>
      <c r="B44" s="31"/>
      <c r="C44" s="32"/>
      <c r="D44" s="12">
        <v>0</v>
      </c>
      <c r="E44" s="12">
        <v>0</v>
      </c>
      <c r="F44" s="12">
        <v>0</v>
      </c>
      <c r="G44" s="13">
        <v>0</v>
      </c>
      <c r="H44" s="33" t="s">
        <v>67</v>
      </c>
      <c r="I44" s="34"/>
      <c r="J44" s="34"/>
      <c r="K44" s="12">
        <v>0</v>
      </c>
      <c r="L44" s="12">
        <v>0</v>
      </c>
    </row>
    <row r="45" spans="1:12" ht="12" customHeight="1" x14ac:dyDescent="0.2">
      <c r="A45" s="35" t="s">
        <v>82</v>
      </c>
      <c r="B45" s="36"/>
      <c r="C45" s="37"/>
      <c r="D45" s="17">
        <v>0</v>
      </c>
      <c r="E45" s="17">
        <v>0</v>
      </c>
      <c r="F45" s="17">
        <v>0</v>
      </c>
      <c r="G45" s="18">
        <v>0</v>
      </c>
      <c r="H45" s="38"/>
      <c r="I45" s="39"/>
      <c r="J45" s="39"/>
      <c r="K45" s="17"/>
      <c r="L45" s="17"/>
    </row>
    <row r="46" spans="1:12" ht="12" customHeight="1" x14ac:dyDescent="0.2">
      <c r="A46" s="2" t="s">
        <v>88</v>
      </c>
    </row>
  </sheetData>
  <mergeCells count="61">
    <mergeCell ref="A2:L2"/>
    <mergeCell ref="H17:J17"/>
    <mergeCell ref="A5:A6"/>
    <mergeCell ref="C5:D5"/>
    <mergeCell ref="F5:F6"/>
    <mergeCell ref="G5:G6"/>
    <mergeCell ref="H5:H6"/>
    <mergeCell ref="J5:L5"/>
    <mergeCell ref="H12:J13"/>
    <mergeCell ref="K12:L12"/>
    <mergeCell ref="H14:J14"/>
    <mergeCell ref="H15:J15"/>
    <mergeCell ref="H16:J16"/>
    <mergeCell ref="A29:C30"/>
    <mergeCell ref="E29:G29"/>
    <mergeCell ref="H29:J29"/>
    <mergeCell ref="H30:J30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A31:C31"/>
    <mergeCell ref="H31:J31"/>
    <mergeCell ref="A32:C32"/>
    <mergeCell ref="H32:J32"/>
    <mergeCell ref="A33:C33"/>
    <mergeCell ref="H33:J33"/>
    <mergeCell ref="H44:J44"/>
    <mergeCell ref="A44:C44"/>
    <mergeCell ref="A45:C45"/>
    <mergeCell ref="H45:J45"/>
    <mergeCell ref="A40:C40"/>
    <mergeCell ref="H41:J41"/>
    <mergeCell ref="A41:C41"/>
    <mergeCell ref="H42:J42"/>
    <mergeCell ref="A42:C42"/>
    <mergeCell ref="H43:J43"/>
    <mergeCell ref="H40:J40"/>
    <mergeCell ref="A1:L1"/>
    <mergeCell ref="A3:L3"/>
    <mergeCell ref="A4:L4"/>
    <mergeCell ref="H35:J35"/>
    <mergeCell ref="A43:C43"/>
    <mergeCell ref="A34:C34"/>
    <mergeCell ref="H34:J34"/>
    <mergeCell ref="A35:C35"/>
    <mergeCell ref="H36:J36"/>
    <mergeCell ref="A36:C36"/>
    <mergeCell ref="H37:J37"/>
    <mergeCell ref="A37:C37"/>
    <mergeCell ref="H38:J38"/>
    <mergeCell ref="A38:C38"/>
    <mergeCell ref="H39:J39"/>
    <mergeCell ref="A39:C39"/>
  </mergeCells>
  <pageMargins left="0.47" right="0.28000000000000003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ต.ค. 66 </vt:lpstr>
      <vt:lpstr>'ต.ค. 66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Mr.Nuttapong Charoenkiattiphum</dc:creator>
  <cp:lastModifiedBy>Mr.Nuttapong Charoenkiattiphum</cp:lastModifiedBy>
  <cp:lastPrinted>2026-02-27T07:25:41Z</cp:lastPrinted>
  <dcterms:created xsi:type="dcterms:W3CDTF">2024-02-14T09:06:36Z</dcterms:created>
  <dcterms:modified xsi:type="dcterms:W3CDTF">2026-04-30T06:38:54Z</dcterms:modified>
</cp:coreProperties>
</file>